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P14\Desktop\przetarg na żywienie 2023\"/>
    </mc:Choice>
  </mc:AlternateContent>
  <bookViews>
    <workbookView xWindow="-96" yWindow="-96" windowWidth="23232" windowHeight="12552"/>
  </bookViews>
  <sheets>
    <sheet name="część I" sheetId="1" r:id="rId1"/>
  </sheets>
  <definedNames>
    <definedName name="_xlnm.Print_Area" localSheetId="0">'część I'!$A$1:$K$73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6" i="1" l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K32" i="1"/>
  <c r="J32" i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K67" i="1" s="1"/>
  <c r="G66" i="1" l="1"/>
  <c r="I66" i="1" s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l="1"/>
  <c r="I67" i="1" s="1"/>
  <c r="G67" i="1"/>
  <c r="I27" i="1"/>
</calcChain>
</file>

<file path=xl/sharedStrings.xml><?xml version="1.0" encoding="utf-8"?>
<sst xmlns="http://schemas.openxmlformats.org/spreadsheetml/2006/main" count="253" uniqueCount="141">
  <si>
    <t xml:space="preserve">                                                                                                                                     </t>
  </si>
  <si>
    <t>Nazwa</t>
  </si>
  <si>
    <t>Lp.</t>
  </si>
  <si>
    <t>Przewidywana ilość</t>
  </si>
  <si>
    <t>j.m</t>
  </si>
  <si>
    <t>Wartość netto</t>
  </si>
  <si>
    <t>Wartość brutto</t>
  </si>
  <si>
    <t>Cena jed. netto</t>
  </si>
  <si>
    <t>Cena jed. brutto</t>
  </si>
  <si>
    <t xml:space="preserve">………………………….                                                                                                                                                                                                          </t>
  </si>
  <si>
    <t xml:space="preserve">     (pieczęć Wykonawcy)</t>
  </si>
  <si>
    <t xml:space="preserve">Termin przyd. do spożycia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</si>
  <si>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</si>
  <si>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</si>
  <si>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</si>
  <si>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</si>
  <si>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</si>
  <si>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</si>
  <si>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</si>
  <si>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</si>
  <si>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</si>
  <si>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</si>
  <si>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Stwierdzam, że skład wszystkich zaoferowanych wyrobów jest zgodny z Rozporządzeniem Ministra Zdrowia z dnia 26 lipca 2016r. w sprawie grup środków spożywczych przeznaczonych do sprzedaży dzieciom i młodzieży w jednostkach systemu oświaty oraz wymagań , jakie muszą spełniać środki spożywcze stosowane w ramach żywienia zbiorowego dzieci i młodzieży w tych jednostkach (Dz.U. z 2016 r. poz.1154 ).</t>
  </si>
  <si>
    <t>OPIS PRZEDMIOTU ZAMÓWIENIA – część VI – WARZYWA I OWOCE</t>
  </si>
  <si>
    <r>
      <t xml:space="preserve">Arbuz  </t>
    </r>
    <r>
      <rPr>
        <sz val="12"/>
        <color theme="1"/>
        <rFont val="Times New Roman"/>
        <family val="1"/>
        <charset val="238"/>
      </rPr>
      <t>Klasa extra. Świeży, zdrowy, soczysty, nienadmarznięty, bez uszkodzeń mechanicznych.</t>
    </r>
  </si>
  <si>
    <t>min. 3 dni</t>
  </si>
  <si>
    <t>kg</t>
  </si>
  <si>
    <r>
      <t xml:space="preserve">Awokado  </t>
    </r>
    <r>
      <rPr>
        <sz val="12"/>
        <color theme="1"/>
        <rFont val="Times New Roman"/>
        <family val="1"/>
        <charset val="238"/>
      </rPr>
      <t>Gatunek 1. Świeży, zdrowy, nienadmarznięty, czysty, o dobrym smaku, bez śladów uszkodzeń mechanicznych.</t>
    </r>
  </si>
  <si>
    <t>szt.</t>
  </si>
  <si>
    <r>
      <t xml:space="preserve">Banan </t>
    </r>
    <r>
      <rPr>
        <sz val="12"/>
        <color theme="1"/>
        <rFont val="Times New Roman"/>
        <family val="1"/>
        <charset val="238"/>
      </rPr>
      <t>Gatunek 1. Świeży, zdrowy, nienadmarznięty, czysty, o dobrym smaku, bez śladów uszkodzeń mechanicznych, małe owoce (1 szt. o wadze 100g-120g).</t>
    </r>
  </si>
  <si>
    <r>
      <t xml:space="preserve">Borówka amerykańska  </t>
    </r>
    <r>
      <rPr>
        <sz val="12"/>
        <color theme="1"/>
        <rFont val="Times New Roman"/>
        <family val="1"/>
        <charset val="238"/>
      </rPr>
      <t>Świeża, zdrowa, nienadmarznięta, czysta, o dobrym smaku, bez oznak chorobowych i bez śladów uszkodzeń mechanicznych.</t>
    </r>
  </si>
  <si>
    <r>
      <t xml:space="preserve">Botwinka  </t>
    </r>
    <r>
      <rPr>
        <sz val="12"/>
        <color theme="1"/>
        <rFont val="Times New Roman"/>
        <family val="1"/>
        <charset val="238"/>
      </rPr>
      <t>Gatunek 1, świeża, zdrowa, czysta, sucha, o dobrym smaku, nienadmarznięta, bez oznak chorobowych i bez śladów uszkodzeń mechanicznych.</t>
    </r>
  </si>
  <si>
    <r>
      <t xml:space="preserve">Brzoskwinia </t>
    </r>
    <r>
      <rPr>
        <sz val="12"/>
        <color theme="1"/>
        <rFont val="Times New Roman"/>
        <family val="1"/>
        <charset val="238"/>
      </rPr>
      <t>Świeża, zdrowa, sortowana, soczysta, bez oznak chorobowych i bez uszkodzeń mechanicznych.</t>
    </r>
  </si>
  <si>
    <t>min 2 dni</t>
  </si>
  <si>
    <r>
      <t xml:space="preserve">Brukselka świeża  </t>
    </r>
    <r>
      <rPr>
        <sz val="12"/>
        <color theme="1"/>
        <rFont val="Times New Roman"/>
        <family val="1"/>
        <charset val="238"/>
      </rPr>
      <t>Gatunek 1, świeża, twarda, o odpowiednim dla siebie kolorze. Bez oznak chorobowych, niezmarznięta, bez uszkodzeń mechanicznych.</t>
    </r>
  </si>
  <si>
    <r>
      <t xml:space="preserve">Burak ćwikłowy  </t>
    </r>
    <r>
      <rPr>
        <sz val="12"/>
        <color theme="1"/>
        <rFont val="Times New Roman"/>
        <family val="1"/>
        <charset val="238"/>
      </rPr>
      <t>Gatunek 1. Świeże, bez liści, kolor krwisto-czerwony, zdrowe, czyste, suche, nienadmarznięte, bez oznak chorobowych i bez śladów uszkodzeń mechanicznych.</t>
    </r>
  </si>
  <si>
    <r>
      <t xml:space="preserve">Cebula biała </t>
    </r>
    <r>
      <rPr>
        <sz val="12"/>
        <color theme="1"/>
        <rFont val="Times New Roman"/>
        <family val="1"/>
        <charset val="238"/>
      </rPr>
      <t>Gatunek 1. Zdrowa, niewyrośnięta, czysta, sucha, o dobrym smaku, nienadmarznięta, bez oznak chorobowych i bez śladów uszkodzeń mechanicznych.</t>
    </r>
  </si>
  <si>
    <t>11.</t>
  </si>
  <si>
    <r>
      <t xml:space="preserve">Cebula czerwona </t>
    </r>
    <r>
      <rPr>
        <sz val="12"/>
        <color theme="1"/>
        <rFont val="Times New Roman"/>
        <family val="1"/>
        <charset val="238"/>
      </rPr>
      <t>Gatunek 1. Zdrowa, niewyrośnięta, czysta, sucha, o dobrym smaku, nienadmarznięta, bez śladów uszkodzeń mechanicznych.</t>
    </r>
  </si>
  <si>
    <t>min.3 dni</t>
  </si>
  <si>
    <t>12.</t>
  </si>
  <si>
    <r>
      <t xml:space="preserve">Cytryna </t>
    </r>
    <r>
      <rPr>
        <sz val="12"/>
        <color theme="1"/>
        <rFont val="Times New Roman"/>
        <family val="1"/>
        <charset val="238"/>
      </rPr>
      <t>Klasa: extra. Świeża, soczysta, zdrowa, twarda, czysta, o dobrym smaku, nienadmarznięta, bez oznak chorobowych i bez uszkodzeń mechanicznych, średnica 63-83 mm.</t>
    </r>
  </si>
  <si>
    <t>13.</t>
  </si>
  <si>
    <r>
      <t xml:space="preserve">Czosnek świeży, główki  </t>
    </r>
    <r>
      <rPr>
        <sz val="12"/>
        <color theme="1"/>
        <rFont val="Times New Roman"/>
        <family val="1"/>
        <charset val="238"/>
      </rPr>
      <t xml:space="preserve">Gatunek 1. Zdrowy, świeży, czysty, suchy, o dobrym smaku, nienadmarznięty. Główki twarde, nieprzerośnięte. Bez oznak chorobowych i  bez śladów uszkodzeń mechanicznych. </t>
    </r>
  </si>
  <si>
    <t>14.</t>
  </si>
  <si>
    <r>
      <t xml:space="preserve">Fasola Jaś  </t>
    </r>
    <r>
      <rPr>
        <sz val="12"/>
        <color theme="1"/>
        <rFont val="Times New Roman"/>
        <family val="1"/>
        <charset val="238"/>
      </rPr>
      <t>Gatunek 1.  Fasola suszona, ziarna zbliżone do odmiany „średni Jaś” w całości, jednorodne odmiany, zdrowe, czyste, bez oznak chorobowych i bez śladów uszkodzeń mechanicznych.</t>
    </r>
  </si>
  <si>
    <t>min. 30 dni</t>
  </si>
  <si>
    <t>15.</t>
  </si>
  <si>
    <r>
      <t xml:space="preserve">Fasola Jaś Miniaturowa  </t>
    </r>
    <r>
      <rPr>
        <sz val="12"/>
        <color theme="1"/>
        <rFont val="Times New Roman"/>
        <family val="1"/>
        <charset val="238"/>
      </rPr>
      <t>Gatunek 1.  Fasola suszona, ziarna zbliżone do odmiany „miniaturowy Jaś” w całości, jednorodne odmiany, zdrowe, czyste, bez oznak chorobowych i bez śladów uszkodzeń mechanicznych.</t>
    </r>
  </si>
  <si>
    <t>16.</t>
  </si>
  <si>
    <r>
      <t xml:space="preserve">Groch łuskany </t>
    </r>
    <r>
      <rPr>
        <sz val="12"/>
        <color theme="1"/>
        <rFont val="Times New Roman"/>
        <family val="1"/>
        <charset val="238"/>
      </rPr>
      <t>Gatunek 1. Groch suszony, ziarna w całości, jednorodne odmiany, zdrowe, czyste, bez oznak chorobowych i bez śladów uszkodzeń mechanicznych.</t>
    </r>
  </si>
  <si>
    <t>17.</t>
  </si>
  <si>
    <r>
      <t xml:space="preserve">Gruszka deserowa  </t>
    </r>
    <r>
      <rPr>
        <sz val="12"/>
        <color theme="1"/>
        <rFont val="Times New Roman"/>
        <family val="1"/>
        <charset val="238"/>
      </rPr>
      <t xml:space="preserve">Gatunek 1. Świeża, sortowana, soczysta, jędrna, zdrowa, czysta, o dobrym smaku, nienadmarznięta, bez oznak chorobowych i bez śladów uszkodzeń mechanicznych, jednakowej wielkości.    </t>
    </r>
  </si>
  <si>
    <t>18.</t>
  </si>
  <si>
    <r>
      <t xml:space="preserve">Jabłko deserowe  </t>
    </r>
    <r>
      <rPr>
        <sz val="12"/>
        <color theme="1"/>
        <rFont val="Times New Roman"/>
        <family val="1"/>
        <charset val="238"/>
      </rPr>
      <t>Gatunek 1. Świeże, soczyste, sortowane zdrowe, jędrne, czyste, o dobrym smaku, nienadmarznięte, bez oznak chorobowych i bez śladów uszkodzeń mechanicznych, jednakowych średnicach od 5 do 7 cm.</t>
    </r>
  </si>
  <si>
    <t>19.</t>
  </si>
  <si>
    <t>20.</t>
  </si>
  <si>
    <r>
      <t xml:space="preserve">Kapusta głowiasta biała  </t>
    </r>
    <r>
      <rPr>
        <sz val="12"/>
        <color theme="1"/>
        <rFont val="Times New Roman"/>
        <family val="1"/>
        <charset val="238"/>
      </rPr>
      <t>Gatunek 1. Zdrowa, świeża, czysta, nienadmarznięta, bez oznak chorobowych i bez śladów uszkodzeń mechanicznych.</t>
    </r>
  </si>
  <si>
    <t>21.</t>
  </si>
  <si>
    <r>
      <t xml:space="preserve">Kapusta młoda biała  </t>
    </r>
    <r>
      <rPr>
        <sz val="12"/>
        <color theme="1"/>
        <rFont val="Times New Roman"/>
        <family val="1"/>
        <charset val="238"/>
      </rPr>
      <t>Gatunek 1.  Zdrowa, świeża, krucha, twarda, czysta, bez oznak chorobowych i bez uszkodzeń mechanicznych.</t>
    </r>
  </si>
  <si>
    <t>min 3 dni</t>
  </si>
  <si>
    <t>22.</t>
  </si>
  <si>
    <r>
      <t xml:space="preserve">Kapusta czerwona  </t>
    </r>
    <r>
      <rPr>
        <sz val="12"/>
        <color theme="1"/>
        <rFont val="Times New Roman"/>
        <family val="1"/>
        <charset val="238"/>
      </rPr>
      <t>Gatunek 1. Zdrowa, czysta, krucha, twarda, świeża, nienadmarznięta, bez oznak chorobowych i bez śladów uszkodzeń mechanicznych.</t>
    </r>
  </si>
  <si>
    <t>23.</t>
  </si>
  <si>
    <r>
      <t xml:space="preserve">Kapusta kiszona  </t>
    </r>
    <r>
      <rPr>
        <sz val="12"/>
        <color theme="1"/>
        <rFont val="Times New Roman"/>
        <family val="1"/>
        <charset val="238"/>
      </rPr>
      <t>Gatunek 1. Dobry smak, lekko kwaskowaty, zapach adekwatny do produktu, nienadmarznięta, bez oznak chorobowych i bez uszkodzeń mechanicznych. Dostawy w opakowaniach jednorazowych do 5 kg.</t>
    </r>
  </si>
  <si>
    <t>24.</t>
  </si>
  <si>
    <r>
      <t xml:space="preserve">Kapusta pekińska  </t>
    </r>
    <r>
      <rPr>
        <sz val="12"/>
        <color theme="1"/>
        <rFont val="Times New Roman"/>
        <family val="1"/>
        <charset val="238"/>
      </rPr>
      <t>Gatunek 1. Zdrowa, świeża, czysta, nienadmarznięta, bez oznak chorobowych i bez śladów uszkodzeń mechanicznych.</t>
    </r>
  </si>
  <si>
    <t>25.</t>
  </si>
  <si>
    <r>
      <t xml:space="preserve">Kapusta włoska  </t>
    </r>
    <r>
      <rPr>
        <sz val="12"/>
        <color theme="1"/>
        <rFont val="Times New Roman"/>
        <family val="1"/>
        <charset val="238"/>
      </rPr>
      <t>Gatunek 1. Zdrowa, świeża, czysta, nienadmarznięta, bez oznak chorobowych i bez śladów uszkodzeń mechanicznych.</t>
    </r>
  </si>
  <si>
    <t>26.</t>
  </si>
  <si>
    <r>
      <t xml:space="preserve">Koperek  </t>
    </r>
    <r>
      <rPr>
        <sz val="12"/>
        <color theme="1"/>
        <rFont val="Times New Roman"/>
        <family val="1"/>
        <charset val="238"/>
      </rPr>
      <t>Gatunek 1. Świeży, czysty, zdrowy, pakowany w pęczki, bez oznak chorobowych i  bez śladów uszkodzeń mechanicznych.</t>
    </r>
  </si>
  <si>
    <t>27.</t>
  </si>
  <si>
    <r>
      <t xml:space="preserve">Kiwi  </t>
    </r>
    <r>
      <rPr>
        <sz val="12"/>
        <color theme="1"/>
        <rFont val="Times New Roman"/>
        <family val="1"/>
        <charset val="238"/>
      </rPr>
      <t>Klasa ekstra. Świeże, soczyste, bez śladów uszkodzeń mechanicznych,  nienadmarznięte, bez oznak chorobowych, o jednakowych średnicach od 40-50 mm.</t>
    </r>
  </si>
  <si>
    <t>28.</t>
  </si>
  <si>
    <r>
      <t xml:space="preserve">Mandarynka  </t>
    </r>
    <r>
      <rPr>
        <sz val="12"/>
        <color theme="1"/>
        <rFont val="Times New Roman"/>
        <family val="1"/>
        <charset val="238"/>
      </rPr>
      <t>Klasa: extra.  Świeża, bez pestek, soczysta, zdrowa, czysta, o dobrym smaku, nienadmarznięta, bez oznak chorobowych i bez śladów uszkodzeń mechanicznych, o jednakowych średnicach od 46 do 64 mm.</t>
    </r>
  </si>
  <si>
    <t>29.</t>
  </si>
  <si>
    <r>
      <t xml:space="preserve">Mango </t>
    </r>
    <r>
      <rPr>
        <sz val="12"/>
        <color theme="1"/>
        <rFont val="Times New Roman"/>
        <family val="1"/>
        <charset val="238"/>
      </rPr>
      <t>Klasa: extra.  Świeża, bez pestek, soczysta, zdrowa, czysta, o dobrym smaku, nienadmarznięta, bez oznak chorobowych i bez śladów uszkodzeń mechanicznych.</t>
    </r>
  </si>
  <si>
    <t>30.</t>
  </si>
  <si>
    <r>
      <t xml:space="preserve">Marchew </t>
    </r>
    <r>
      <rPr>
        <sz val="12"/>
        <color theme="1"/>
        <rFont val="Times New Roman"/>
        <family val="1"/>
        <charset val="238"/>
      </rPr>
      <t>Gatunek 1. Bez naci, świeża, zdrowa, czysta, sucha, nienadmarznięta, bez oznak chorobowych i bez śladów uszkodzeń mechanicznych, o średnicy 3-5 cm.</t>
    </r>
  </si>
  <si>
    <t>31.</t>
  </si>
  <si>
    <r>
      <t xml:space="preserve">Morela </t>
    </r>
    <r>
      <rPr>
        <sz val="12"/>
        <color theme="1"/>
        <rFont val="Times New Roman"/>
        <family val="1"/>
        <charset val="238"/>
      </rPr>
      <t>Świeże, soczyste, bez oznak chorobowych i bez śladów uszkodzeń mechanicznych, nienadmarznięte,  o jednakowych średnicach od 40-50 mm.</t>
    </r>
  </si>
  <si>
    <t>32.</t>
  </si>
  <si>
    <r>
      <t xml:space="preserve">Natka pietruszki </t>
    </r>
    <r>
      <rPr>
        <sz val="12"/>
        <color theme="1"/>
        <rFont val="Times New Roman"/>
        <family val="1"/>
        <charset val="238"/>
      </rPr>
      <t>Gatunek 1. Świeża, czysta, zdrowa, bez oznak chorobowych  i bez śladów uszkodzeń mechanicznych, w pęczkach.</t>
    </r>
  </si>
  <si>
    <t>33.</t>
  </si>
  <si>
    <r>
      <t xml:space="preserve">Nektarynka  </t>
    </r>
    <r>
      <rPr>
        <sz val="12"/>
        <color theme="1"/>
        <rFont val="Times New Roman"/>
        <family val="1"/>
        <charset val="238"/>
      </rPr>
      <t>Klasa: extra.  Świeża, soczysta, zdrowa, czysta, o dobrym smaku, nienadmarznięta, bez oznak chorobowych i bez śladów uszkodzeń mechanicznych, o jednakowych średnicach.</t>
    </r>
  </si>
  <si>
    <t>min. 2 dni</t>
  </si>
  <si>
    <t>34.</t>
  </si>
  <si>
    <r>
      <t xml:space="preserve">Ogórek kiszony  </t>
    </r>
    <r>
      <rPr>
        <sz val="12"/>
        <color theme="1"/>
        <rFont val="Times New Roman"/>
        <family val="1"/>
        <charset val="238"/>
      </rPr>
      <t>Gatunek 1. O dobrym smaku, zapachu, nienadmarznięty, bez oznak chorobowych i bez śladów uszkodzeń mechanicznych. Dostawy w opakowaniach jednorazowych do 5 kg.</t>
    </r>
  </si>
  <si>
    <t>35.</t>
  </si>
  <si>
    <r>
      <t xml:space="preserve">Ogórek świeży, zielony  </t>
    </r>
    <r>
      <rPr>
        <sz val="12"/>
        <color theme="1"/>
        <rFont val="Times New Roman"/>
        <family val="1"/>
        <charset val="238"/>
      </rPr>
      <t>Gatunek 1. Zdrowy, czysty, suchy, nienadmarznięty, bez oznak chorobowych i bez śladów uszkodzeń mechanicznych.</t>
    </r>
  </si>
  <si>
    <t>36.</t>
  </si>
  <si>
    <r>
      <t xml:space="preserve">Papryka czerwona  </t>
    </r>
    <r>
      <rPr>
        <sz val="12"/>
        <color theme="1"/>
        <rFont val="Times New Roman"/>
        <family val="1"/>
        <charset val="238"/>
      </rPr>
      <t>Gatunek 1. Świeża, zdrowa, czysta, sucha, o dobrym smaku, nienadmarznięta, bez oznak chorobowych i bez śladów uszkodzeń mechanicznych.</t>
    </r>
  </si>
  <si>
    <t>37.</t>
  </si>
  <si>
    <r>
      <t xml:space="preserve">Papryka żółta  </t>
    </r>
    <r>
      <rPr>
        <sz val="12"/>
        <color theme="1"/>
        <rFont val="Times New Roman"/>
        <family val="1"/>
        <charset val="238"/>
      </rPr>
      <t>Gatunek 1.  Świeża, zdrowa, czysta, sucha, o dobrym smaku, nienadmarznięta, bez oznak chorobowych i bez śladów uszkodzeń mechanicznych</t>
    </r>
  </si>
  <si>
    <t>38.</t>
  </si>
  <si>
    <r>
      <t xml:space="preserve">Pieczarki  </t>
    </r>
    <r>
      <rPr>
        <sz val="12"/>
        <color theme="1"/>
        <rFont val="Times New Roman"/>
        <family val="1"/>
        <charset val="238"/>
      </rPr>
      <t>Gatunek 1. Zdrowe, czyste, świeże, nienadmarznięte, bez oznak chorobowych i bez śladów uszkodzeń mechanicznych.</t>
    </r>
  </si>
  <si>
    <t>39.</t>
  </si>
  <si>
    <r>
      <t xml:space="preserve">Pietruszka korzeń  </t>
    </r>
    <r>
      <rPr>
        <sz val="12"/>
        <color theme="1"/>
        <rFont val="Times New Roman"/>
        <family val="1"/>
        <charset val="238"/>
      </rPr>
      <t>Gatunek 1. Świeża, zdrowa, czysta, sucha, nienadmarznięta, bez śladów uszkodzeń mechanicznych, o średnicy 4-7 cm.</t>
    </r>
  </si>
  <si>
    <t>40.</t>
  </si>
  <si>
    <r>
      <t xml:space="preserve">Pomarańcza  </t>
    </r>
    <r>
      <rPr>
        <sz val="12"/>
        <color theme="1"/>
        <rFont val="Times New Roman"/>
        <family val="1"/>
        <charset val="238"/>
      </rPr>
      <t>Klasa: extra. Świeża, soczysta, zdrowa, czysta, o dobrym smaku, nienadmarznięta, bez śladów uszkodzeń mechanicznych, o jednakowych średnicach od 5 do 7 cm.</t>
    </r>
  </si>
  <si>
    <t>41.</t>
  </si>
  <si>
    <r>
      <t xml:space="preserve">Pomidor  </t>
    </r>
    <r>
      <rPr>
        <sz val="12"/>
        <color theme="1"/>
        <rFont val="Times New Roman"/>
        <family val="1"/>
        <charset val="238"/>
      </rPr>
      <t>Gatunek 1. Świeży, zdrowy, czysty, suchy, o średnicy od 4 cm do 6 cm, bez śladów uszkodzeń mechanicznych.</t>
    </r>
  </si>
  <si>
    <t>42.</t>
  </si>
  <si>
    <r>
      <t xml:space="preserve">Pomidor koktajlowy </t>
    </r>
    <r>
      <rPr>
        <sz val="12"/>
        <color theme="1"/>
        <rFont val="Times New Roman"/>
        <family val="1"/>
        <charset val="238"/>
      </rPr>
      <t>Świeży, zdrowy, czysty, suchy, bez oznak chorobowych i bez oznak nadgnicia. Bez uszkodzeń mechanicznych.</t>
    </r>
  </si>
  <si>
    <t>43.</t>
  </si>
  <si>
    <r>
      <t xml:space="preserve">Por  </t>
    </r>
    <r>
      <rPr>
        <sz val="12"/>
        <color theme="1"/>
        <rFont val="Times New Roman"/>
        <family val="1"/>
        <charset val="238"/>
      </rPr>
      <t>Klasa extra Świeży, zdrowy, czysty, suchy, bez oznak chorobowych i bez śladów uszkodzeń mechanicznych.</t>
    </r>
  </si>
  <si>
    <t>44.</t>
  </si>
  <si>
    <r>
      <t xml:space="preserve">Rzodkiewka  </t>
    </r>
    <r>
      <rPr>
        <sz val="12"/>
        <color theme="1"/>
        <rFont val="Times New Roman"/>
        <family val="1"/>
        <charset val="238"/>
      </rPr>
      <t>Gatunek 1. Świeża, zdrowa, czysta, sucha, nienadmarznięta, chrupiąca, twarda, bez oznak chorobowych i bez śladów uszkodzeń mechanicznych, w pęczkach.</t>
    </r>
  </si>
  <si>
    <t>45.</t>
  </si>
  <si>
    <r>
      <t xml:space="preserve">Sałata lodowa główka  </t>
    </r>
    <r>
      <rPr>
        <sz val="12"/>
        <color theme="1"/>
        <rFont val="Times New Roman"/>
        <family val="1"/>
        <charset val="238"/>
      </rPr>
      <t>Gatunek 1. Świeża, zdrowa, czysta, sucha, nienadmarznięta, bez oznak chorobowych i bez oznak zgnilizny. Bez śladów uszkodzeń mechanicznych.</t>
    </r>
  </si>
  <si>
    <t>46.</t>
  </si>
  <si>
    <r>
      <t xml:space="preserve">Sałata masłowa główka  </t>
    </r>
    <r>
      <rPr>
        <sz val="12"/>
        <color theme="1"/>
        <rFont val="Times New Roman"/>
        <family val="1"/>
        <charset val="238"/>
      </rPr>
      <t>Gatunek 1. Świeża, zdrowa, czysta, sucha, nienadmarznięta, bez oznak chorobowych i bez oznak zgnilizny. Bez śladów uszkodzeń mechanicznych.</t>
    </r>
  </si>
  <si>
    <t>47.</t>
  </si>
  <si>
    <t>48.</t>
  </si>
  <si>
    <r>
      <t xml:space="preserve">Seler korzeń  </t>
    </r>
    <r>
      <rPr>
        <sz val="12"/>
        <color theme="1"/>
        <rFont val="Times New Roman"/>
        <family val="1"/>
        <charset val="238"/>
      </rPr>
      <t>Gatunek 1. Czysty, zdrowy, świeży, suchy, bez korzeni, bez oznak chorobowych i bez śladów uszkodzeń mechanicznych.</t>
    </r>
  </si>
  <si>
    <t>49.</t>
  </si>
  <si>
    <t>50.</t>
  </si>
  <si>
    <r>
      <t xml:space="preserve">Szczaw świeży  </t>
    </r>
    <r>
      <rPr>
        <sz val="12"/>
        <color theme="1"/>
        <rFont val="Times New Roman"/>
        <family val="1"/>
        <charset val="238"/>
      </rPr>
      <t>Świeży, zielony, bez oznak zgnilizny, przemarznięcia oraz bez innych oznak chorobowych. Bez uszkodzeń mechanicznych.</t>
    </r>
  </si>
  <si>
    <t>51.</t>
  </si>
  <si>
    <r>
      <t xml:space="preserve">Szczypiorek  </t>
    </r>
    <r>
      <rPr>
        <sz val="12"/>
        <color theme="1"/>
        <rFont val="Times New Roman"/>
        <family val="1"/>
        <charset val="238"/>
      </rPr>
      <t>Gatunek 1. Świeży, czysty, zdrowy, bez oznak chorobowych i bez śladów uszkodzeń mechanicznych, w pęczkach.</t>
    </r>
  </si>
  <si>
    <t>52.</t>
  </si>
  <si>
    <r>
      <t xml:space="preserve">Śliwka </t>
    </r>
    <r>
      <rPr>
        <sz val="12"/>
        <color theme="1"/>
        <rFont val="Times New Roman"/>
        <family val="1"/>
        <charset val="238"/>
      </rPr>
      <t xml:space="preserve"> Gatunek 1. Świeża, soczysta, zdrowa, czysta, o dobrym smaku, nienadmarznięta, bez oznak chorobowych i bez śladów uszkodzeń mechanicznych, o jednakowych średnicach od 35 do 60 mm.</t>
    </r>
  </si>
  <si>
    <t>53.</t>
  </si>
  <si>
    <r>
      <t xml:space="preserve">Truskawki świeże  </t>
    </r>
    <r>
      <rPr>
        <sz val="12"/>
        <color theme="1"/>
        <rFont val="Times New Roman"/>
        <family val="1"/>
        <charset val="238"/>
      </rPr>
      <t>Soczyste, świeże, słodkie, sortowane, bez oznak chorobowych i bez śladów  uszkodzeń mechanicznych.</t>
    </r>
  </si>
  <si>
    <t>min.  2 dni</t>
  </si>
  <si>
    <t>54.</t>
  </si>
  <si>
    <r>
      <t xml:space="preserve">Winogrono białe  </t>
    </r>
    <r>
      <rPr>
        <sz val="12"/>
        <color theme="1"/>
        <rFont val="Times New Roman"/>
        <family val="1"/>
        <charset val="238"/>
      </rPr>
      <t>Klasa 1. Świeże, soczyste, słodkie, bez pestek, bez oznak chorobowych i bez uszkodzeń mechanicznych.</t>
    </r>
  </si>
  <si>
    <t>55.</t>
  </si>
  <si>
    <r>
      <t xml:space="preserve">Winogrono różowe  </t>
    </r>
    <r>
      <rPr>
        <sz val="12"/>
        <color theme="1"/>
        <rFont val="Times New Roman"/>
        <family val="1"/>
        <charset val="238"/>
      </rPr>
      <t>Klasa 1. Świeże, soczyste, słodkie, bez pestek, bez oznak chorobowych i bez uszkodzeń mechanicznych.</t>
    </r>
  </si>
  <si>
    <r>
      <t xml:space="preserve">Ziemniaki  </t>
    </r>
    <r>
      <rPr>
        <sz val="12"/>
        <color theme="1"/>
        <rFont val="Times New Roman"/>
        <family val="1"/>
        <charset val="238"/>
      </rPr>
      <t>Gatunek 1. Zdrowe, czyste, suche, jednoodmianowe, o kształcie typowym dla danej odmiany, o dobrym smaku, bez oznak chorobowych i bez śladów uszkodzeń mechanicznych, o średnicy poprzecznej min. 4 cm i podłużnej 5 cm.</t>
    </r>
  </si>
  <si>
    <r>
      <t xml:space="preserve">Ziemniaki młode  </t>
    </r>
    <r>
      <rPr>
        <sz val="12"/>
        <color theme="1"/>
        <rFont val="Times New Roman"/>
        <family val="1"/>
        <charset val="238"/>
      </rPr>
      <t>Gatunek 1. Zdrowe, czyste suche o kształcie typowym dla danej odmiany, bez oznak chorobowych i bez uszkodzeń  mechanicznych o średnicy ok. 5cm.</t>
    </r>
  </si>
  <si>
    <t>min. 5 dni</t>
  </si>
  <si>
    <r>
      <t xml:space="preserve">Seler naciowy </t>
    </r>
    <r>
      <rPr>
        <sz val="12"/>
        <color theme="1"/>
        <rFont val="Times New Roman"/>
        <family val="1"/>
        <charset val="238"/>
      </rPr>
      <t>Czysty, zdrowy, świeży, soczysty, bez oznak chorobowych i bez śladów uszkodzeń mechanicznych.</t>
    </r>
  </si>
  <si>
    <r>
      <t xml:space="preserve">Sałata rukola </t>
    </r>
    <r>
      <rPr>
        <sz val="12"/>
        <color theme="1"/>
        <rFont val="Times New Roman"/>
        <family val="1"/>
        <charset val="238"/>
      </rPr>
      <t>Świeża, zdrowa, czysta, sucha, nienadmarznięta, bez oznak chorobowych i bez oznak zgnilizny. Bez śladów uszkodzeń mechanicznych. Opakowanie min. 100 g.</t>
    </r>
  </si>
  <si>
    <t>Stawka Vat %</t>
  </si>
  <si>
    <t>Kwota podatku VAT</t>
  </si>
  <si>
    <t>Razem:</t>
  </si>
  <si>
    <t>-</t>
  </si>
  <si>
    <t>…………………………………………………………</t>
  </si>
  <si>
    <t>(Imię i Nazwisko Wykonawcy lub osoby upoważnionej do składania
oświadczeń woli w imieniu Wykonawcy, stosowna pieczęć)</t>
  </si>
  <si>
    <t>Załącznik 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</si>
</sst>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i/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0" xfId="0" applyFont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1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8" fontId="8" fillId="0" borderId="1" xfId="1" applyNumberFormat="1" applyFont="1" applyFill="1" applyBorder="1" applyAlignment="1">
      <alignment horizontal="center" vertical="center"/>
    </xf>
    <xf numFmtId="8" fontId="8" fillId="2" borderId="1" xfId="1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8" fillId="0" borderId="1" xfId="0" quotePrefix="1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2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76"/>
  <sheetViews>
    <sheetView tabSelected="1" topLeftCell="A25" workbookViewId="0">
      <selection activeCell="I27" sqref="I27"/>
    </sheetView>
  </sheetViews>
  <sheetFormatPr defaultRowHeight="14.4" x14ac:dyDescent="0.3"/>
  <cols>
    <col min="1" max="1" width="5.6640625" style="17" customWidth="1"/>
    <col min="2" max="2" width="52.5546875" customWidth="1"/>
    <col min="3" max="3" width="13" customWidth="1"/>
    <col min="4" max="4" width="5.6640625" customWidth="1"/>
    <col min="5" max="5" width="15.6640625" customWidth="1"/>
    <col min="6" max="6" width="7.88671875" style="21" customWidth="1"/>
    <col min="7" max="7" width="8.6640625" style="17" customWidth="1"/>
    <col min="8" max="8" width="7.88671875" style="21" customWidth="1"/>
    <col min="9" max="9" width="7.88671875" style="17" customWidth="1"/>
    <col min="10" max="10" width="8.88671875" style="17"/>
    <col min="11" max="11" width="8.44140625" style="17" customWidth="1"/>
  </cols>
  <sheetData>
    <row r="2" spans="1:18" ht="15.6" x14ac:dyDescent="0.3">
      <c r="B2" s="6" t="s">
        <v>9</v>
      </c>
      <c r="G2" s="20" t="s">
        <v>140</v>
      </c>
    </row>
    <row r="3" spans="1:18" ht="15.6" x14ac:dyDescent="0.3">
      <c r="B3" s="7" t="s">
        <v>10</v>
      </c>
    </row>
    <row r="4" spans="1:18" ht="15.6" x14ac:dyDescent="0.3">
      <c r="B4" s="7"/>
    </row>
    <row r="5" spans="1:18" ht="15.6" x14ac:dyDescent="0.3">
      <c r="B5" s="1"/>
    </row>
    <row r="6" spans="1:18" ht="15.6" x14ac:dyDescent="0.3">
      <c r="B6" s="1" t="s">
        <v>0</v>
      </c>
    </row>
    <row r="7" spans="1:18" ht="15.6" x14ac:dyDescent="0.3">
      <c r="B7" s="2" t="s">
        <v>23</v>
      </c>
      <c r="C7" s="5"/>
      <c r="D7" s="5"/>
      <c r="E7" s="5"/>
      <c r="F7" s="22"/>
      <c r="G7" s="18"/>
      <c r="H7" s="22"/>
      <c r="I7" s="18"/>
      <c r="J7" s="18"/>
      <c r="K7" s="18"/>
      <c r="L7" s="5"/>
      <c r="M7" s="5"/>
      <c r="N7" s="5"/>
      <c r="O7" s="4"/>
      <c r="P7" s="4"/>
      <c r="Q7" s="3"/>
      <c r="R7" s="3"/>
    </row>
    <row r="8" spans="1:18" ht="15.6" x14ac:dyDescent="0.3">
      <c r="B8" s="5"/>
      <c r="C8" s="5"/>
      <c r="D8" s="5"/>
      <c r="E8" s="5"/>
      <c r="F8" s="22"/>
      <c r="G8" s="18"/>
      <c r="H8" s="22"/>
      <c r="I8" s="18"/>
      <c r="J8" s="18"/>
      <c r="K8" s="18"/>
      <c r="L8" s="5"/>
      <c r="M8" s="5"/>
      <c r="N8" s="5"/>
    </row>
    <row r="10" spans="1:18" s="27" customFormat="1" ht="41.4" x14ac:dyDescent="0.3">
      <c r="A10" s="19" t="s">
        <v>2</v>
      </c>
      <c r="B10" s="12" t="s">
        <v>1</v>
      </c>
      <c r="C10" s="12" t="s">
        <v>11</v>
      </c>
      <c r="D10" s="25" t="s">
        <v>4</v>
      </c>
      <c r="E10" s="12" t="s">
        <v>3</v>
      </c>
      <c r="F10" s="12" t="s">
        <v>7</v>
      </c>
      <c r="G10" s="12" t="s">
        <v>5</v>
      </c>
      <c r="H10" s="12" t="s">
        <v>134</v>
      </c>
      <c r="I10" s="12" t="s">
        <v>135</v>
      </c>
      <c r="J10" s="12" t="s">
        <v>8</v>
      </c>
      <c r="K10" s="13" t="s">
        <v>6</v>
      </c>
      <c r="L10" s="26"/>
    </row>
    <row r="11" spans="1:18" s="27" customFormat="1" x14ac:dyDescent="0.3">
      <c r="A11" s="29" t="s">
        <v>12</v>
      </c>
      <c r="B11" s="23" t="s">
        <v>13</v>
      </c>
      <c r="C11" s="24" t="s">
        <v>14</v>
      </c>
      <c r="D11" s="14" t="s">
        <v>15</v>
      </c>
      <c r="E11" s="14" t="s">
        <v>16</v>
      </c>
      <c r="F11" s="14" t="s">
        <v>17</v>
      </c>
      <c r="G11" s="14" t="s">
        <v>18</v>
      </c>
      <c r="H11" s="14" t="s">
        <v>19</v>
      </c>
      <c r="I11" s="14" t="s">
        <v>20</v>
      </c>
      <c r="J11" s="14" t="s">
        <v>21</v>
      </c>
      <c r="K11" s="14" t="s">
        <v>37</v>
      </c>
    </row>
    <row r="12" spans="1:18" ht="42.75" customHeight="1" x14ac:dyDescent="0.3">
      <c r="A12" s="30" t="s">
        <v>12</v>
      </c>
      <c r="B12" s="9" t="s">
        <v>24</v>
      </c>
      <c r="C12" s="10" t="s">
        <v>25</v>
      </c>
      <c r="D12" s="10" t="s">
        <v>26</v>
      </c>
      <c r="E12" s="14">
        <v>30</v>
      </c>
      <c r="F12" s="32"/>
      <c r="G12" s="16">
        <f>(E12*F12)</f>
        <v>0</v>
      </c>
      <c r="H12" s="15"/>
      <c r="I12" s="16">
        <f>G12*H12</f>
        <v>0</v>
      </c>
      <c r="J12" s="16">
        <f>H12*F12+F12</f>
        <v>0</v>
      </c>
      <c r="K12" s="16">
        <f>(E12*J12)</f>
        <v>0</v>
      </c>
    </row>
    <row r="13" spans="1:18" ht="52.5" customHeight="1" x14ac:dyDescent="0.3">
      <c r="A13" s="30" t="s">
        <v>13</v>
      </c>
      <c r="B13" s="9" t="s">
        <v>27</v>
      </c>
      <c r="C13" s="10" t="s">
        <v>25</v>
      </c>
      <c r="D13" s="10" t="s">
        <v>28</v>
      </c>
      <c r="E13" s="14">
        <v>5</v>
      </c>
      <c r="F13" s="32"/>
      <c r="G13" s="16">
        <f t="shared" ref="G13:G66" si="0">(E13*F13)</f>
        <v>0</v>
      </c>
      <c r="H13" s="15"/>
      <c r="I13" s="16">
        <f t="shared" ref="I13:I66" si="1">G13*H13</f>
        <v>0</v>
      </c>
      <c r="J13" s="16">
        <f t="shared" ref="J13:J66" si="2">H13*F13+F13</f>
        <v>0</v>
      </c>
      <c r="K13" s="16">
        <f t="shared" ref="K13:K66" si="3">(E13*J13)</f>
        <v>0</v>
      </c>
    </row>
    <row r="14" spans="1:18" ht="49.5" customHeight="1" x14ac:dyDescent="0.3">
      <c r="A14" s="30" t="s">
        <v>14</v>
      </c>
      <c r="B14" s="11" t="s">
        <v>29</v>
      </c>
      <c r="C14" s="10" t="s">
        <v>25</v>
      </c>
      <c r="D14" s="10" t="s">
        <v>26</v>
      </c>
      <c r="E14" s="14">
        <v>400</v>
      </c>
      <c r="F14" s="32"/>
      <c r="G14" s="16">
        <f t="shared" si="0"/>
        <v>0</v>
      </c>
      <c r="H14" s="15"/>
      <c r="I14" s="16">
        <f t="shared" si="1"/>
        <v>0</v>
      </c>
      <c r="J14" s="16">
        <f t="shared" si="2"/>
        <v>0</v>
      </c>
      <c r="K14" s="16">
        <f t="shared" si="3"/>
        <v>0</v>
      </c>
    </row>
    <row r="15" spans="1:18" ht="48.75" customHeight="1" x14ac:dyDescent="0.3">
      <c r="A15" s="30" t="s">
        <v>15</v>
      </c>
      <c r="B15" s="11" t="s">
        <v>30</v>
      </c>
      <c r="C15" s="10" t="s">
        <v>25</v>
      </c>
      <c r="D15" s="10" t="s">
        <v>26</v>
      </c>
      <c r="E15" s="14">
        <v>5</v>
      </c>
      <c r="F15" s="32"/>
      <c r="G15" s="16">
        <f t="shared" si="0"/>
        <v>0</v>
      </c>
      <c r="H15" s="15"/>
      <c r="I15" s="16">
        <f t="shared" si="1"/>
        <v>0</v>
      </c>
      <c r="J15" s="16">
        <f t="shared" si="2"/>
        <v>0</v>
      </c>
      <c r="K15" s="16">
        <f t="shared" si="3"/>
        <v>0</v>
      </c>
    </row>
    <row r="16" spans="1:18" ht="46.8" x14ac:dyDescent="0.3">
      <c r="A16" s="30" t="s">
        <v>16</v>
      </c>
      <c r="B16" s="11" t="s">
        <v>31</v>
      </c>
      <c r="C16" s="10" t="s">
        <v>25</v>
      </c>
      <c r="D16" s="10" t="s">
        <v>28</v>
      </c>
      <c r="E16" s="14">
        <v>30</v>
      </c>
      <c r="F16" s="32"/>
      <c r="G16" s="16">
        <f t="shared" si="0"/>
        <v>0</v>
      </c>
      <c r="H16" s="15"/>
      <c r="I16" s="16">
        <f t="shared" si="1"/>
        <v>0</v>
      </c>
      <c r="J16" s="16">
        <f t="shared" si="2"/>
        <v>0</v>
      </c>
      <c r="K16" s="16">
        <f t="shared" si="3"/>
        <v>0</v>
      </c>
    </row>
    <row r="17" spans="1:11" ht="31.2" x14ac:dyDescent="0.3">
      <c r="A17" s="31" t="s">
        <v>17</v>
      </c>
      <c r="B17" s="11" t="s">
        <v>32</v>
      </c>
      <c r="C17" s="10" t="s">
        <v>33</v>
      </c>
      <c r="D17" s="10" t="s">
        <v>26</v>
      </c>
      <c r="E17" s="14">
        <v>100</v>
      </c>
      <c r="F17" s="32"/>
      <c r="G17" s="16">
        <f t="shared" si="0"/>
        <v>0</v>
      </c>
      <c r="H17" s="15"/>
      <c r="I17" s="16">
        <f t="shared" si="1"/>
        <v>0</v>
      </c>
      <c r="J17" s="16">
        <f t="shared" si="2"/>
        <v>0</v>
      </c>
      <c r="K17" s="16">
        <f t="shared" si="3"/>
        <v>0</v>
      </c>
    </row>
    <row r="18" spans="1:11" ht="58.5" customHeight="1" x14ac:dyDescent="0.3">
      <c r="A18" s="30" t="s">
        <v>18</v>
      </c>
      <c r="B18" s="9" t="s">
        <v>34</v>
      </c>
      <c r="C18" s="10" t="s">
        <v>25</v>
      </c>
      <c r="D18" s="10" t="s">
        <v>26</v>
      </c>
      <c r="E18" s="14">
        <v>30</v>
      </c>
      <c r="F18" s="32"/>
      <c r="G18" s="16">
        <f t="shared" si="0"/>
        <v>0</v>
      </c>
      <c r="H18" s="15"/>
      <c r="I18" s="16">
        <f t="shared" si="1"/>
        <v>0</v>
      </c>
      <c r="J18" s="16">
        <f t="shared" si="2"/>
        <v>0</v>
      </c>
      <c r="K18" s="16">
        <f t="shared" si="3"/>
        <v>0</v>
      </c>
    </row>
    <row r="19" spans="1:11" ht="62.4" x14ac:dyDescent="0.3">
      <c r="A19" s="30" t="s">
        <v>19</v>
      </c>
      <c r="B19" s="11" t="s">
        <v>35</v>
      </c>
      <c r="C19" s="10" t="s">
        <v>25</v>
      </c>
      <c r="D19" s="10" t="s">
        <v>26</v>
      </c>
      <c r="E19" s="14">
        <v>300</v>
      </c>
      <c r="F19" s="32"/>
      <c r="G19" s="16">
        <f t="shared" si="0"/>
        <v>0</v>
      </c>
      <c r="H19" s="15"/>
      <c r="I19" s="16">
        <f t="shared" si="1"/>
        <v>0</v>
      </c>
      <c r="J19" s="16">
        <f t="shared" si="2"/>
        <v>0</v>
      </c>
      <c r="K19" s="16">
        <f t="shared" si="3"/>
        <v>0</v>
      </c>
    </row>
    <row r="20" spans="1:11" ht="46.8" x14ac:dyDescent="0.3">
      <c r="A20" s="30" t="s">
        <v>20</v>
      </c>
      <c r="B20" s="11" t="s">
        <v>36</v>
      </c>
      <c r="C20" s="10" t="s">
        <v>25</v>
      </c>
      <c r="D20" s="10" t="s">
        <v>26</v>
      </c>
      <c r="E20" s="14">
        <v>300</v>
      </c>
      <c r="F20" s="32"/>
      <c r="G20" s="16">
        <f t="shared" si="0"/>
        <v>0</v>
      </c>
      <c r="H20" s="15"/>
      <c r="I20" s="16">
        <f t="shared" si="1"/>
        <v>0</v>
      </c>
      <c r="J20" s="16">
        <f t="shared" si="2"/>
        <v>0</v>
      </c>
      <c r="K20" s="16">
        <f t="shared" si="3"/>
        <v>0</v>
      </c>
    </row>
    <row r="21" spans="1:11" ht="46.8" x14ac:dyDescent="0.3">
      <c r="A21" s="30" t="s">
        <v>21</v>
      </c>
      <c r="B21" s="11" t="s">
        <v>38</v>
      </c>
      <c r="C21" s="10" t="s">
        <v>39</v>
      </c>
      <c r="D21" s="10" t="s">
        <v>26</v>
      </c>
      <c r="E21" s="14">
        <v>100</v>
      </c>
      <c r="F21" s="32"/>
      <c r="G21" s="16">
        <f t="shared" si="0"/>
        <v>0</v>
      </c>
      <c r="H21" s="15"/>
      <c r="I21" s="16">
        <f t="shared" si="1"/>
        <v>0</v>
      </c>
      <c r="J21" s="16">
        <f t="shared" si="2"/>
        <v>0</v>
      </c>
      <c r="K21" s="16">
        <f t="shared" si="3"/>
        <v>0</v>
      </c>
    </row>
    <row r="22" spans="1:11" ht="62.4" x14ac:dyDescent="0.3">
      <c r="A22" s="30" t="s">
        <v>37</v>
      </c>
      <c r="B22" s="11" t="s">
        <v>41</v>
      </c>
      <c r="C22" s="10" t="s">
        <v>25</v>
      </c>
      <c r="D22" s="10" t="s">
        <v>26</v>
      </c>
      <c r="E22" s="14">
        <v>35</v>
      </c>
      <c r="F22" s="32"/>
      <c r="G22" s="16">
        <f t="shared" si="0"/>
        <v>0</v>
      </c>
      <c r="H22" s="15"/>
      <c r="I22" s="16">
        <f t="shared" si="1"/>
        <v>0</v>
      </c>
      <c r="J22" s="16">
        <f t="shared" si="2"/>
        <v>0</v>
      </c>
      <c r="K22" s="16">
        <f t="shared" si="3"/>
        <v>0</v>
      </c>
    </row>
    <row r="23" spans="1:11" ht="62.4" x14ac:dyDescent="0.3">
      <c r="A23" s="30" t="s">
        <v>40</v>
      </c>
      <c r="B23" s="9" t="s">
        <v>43</v>
      </c>
      <c r="C23" s="10" t="s">
        <v>25</v>
      </c>
      <c r="D23" s="10" t="s">
        <v>28</v>
      </c>
      <c r="E23" s="14">
        <v>300</v>
      </c>
      <c r="F23" s="32"/>
      <c r="G23" s="16">
        <f t="shared" si="0"/>
        <v>0</v>
      </c>
      <c r="H23" s="15"/>
      <c r="I23" s="16">
        <f t="shared" si="1"/>
        <v>0</v>
      </c>
      <c r="J23" s="16">
        <f t="shared" si="2"/>
        <v>0</v>
      </c>
      <c r="K23" s="16">
        <f t="shared" si="3"/>
        <v>0</v>
      </c>
    </row>
    <row r="24" spans="1:11" ht="62.4" x14ac:dyDescent="0.3">
      <c r="A24" s="30" t="s">
        <v>42</v>
      </c>
      <c r="B24" s="11" t="s">
        <v>45</v>
      </c>
      <c r="C24" s="10" t="s">
        <v>46</v>
      </c>
      <c r="D24" s="10" t="s">
        <v>26</v>
      </c>
      <c r="E24" s="14">
        <v>20</v>
      </c>
      <c r="F24" s="32"/>
      <c r="G24" s="16">
        <f t="shared" si="0"/>
        <v>0</v>
      </c>
      <c r="H24" s="15"/>
      <c r="I24" s="16">
        <f t="shared" si="1"/>
        <v>0</v>
      </c>
      <c r="J24" s="16">
        <f t="shared" si="2"/>
        <v>0</v>
      </c>
      <c r="K24" s="16">
        <f t="shared" si="3"/>
        <v>0</v>
      </c>
    </row>
    <row r="25" spans="1:11" ht="62.4" x14ac:dyDescent="0.3">
      <c r="A25" s="30" t="s">
        <v>44</v>
      </c>
      <c r="B25" s="11" t="s">
        <v>48</v>
      </c>
      <c r="C25" s="10" t="s">
        <v>46</v>
      </c>
      <c r="D25" s="10" t="s">
        <v>26</v>
      </c>
      <c r="E25" s="14">
        <v>80</v>
      </c>
      <c r="F25" s="32"/>
      <c r="G25" s="16">
        <f t="shared" si="0"/>
        <v>0</v>
      </c>
      <c r="H25" s="15"/>
      <c r="I25" s="16">
        <f t="shared" si="1"/>
        <v>0</v>
      </c>
      <c r="J25" s="16">
        <f t="shared" si="2"/>
        <v>0</v>
      </c>
      <c r="K25" s="16">
        <f t="shared" si="3"/>
        <v>0</v>
      </c>
    </row>
    <row r="26" spans="1:11" ht="46.8" x14ac:dyDescent="0.3">
      <c r="A26" s="30" t="s">
        <v>47</v>
      </c>
      <c r="B26" s="11" t="s">
        <v>50</v>
      </c>
      <c r="C26" s="10" t="s">
        <v>46</v>
      </c>
      <c r="D26" s="10" t="s">
        <v>26</v>
      </c>
      <c r="E26" s="14">
        <v>120</v>
      </c>
      <c r="F26" s="32"/>
      <c r="G26" s="16">
        <f t="shared" si="0"/>
        <v>0</v>
      </c>
      <c r="H26" s="15"/>
      <c r="I26" s="16">
        <f t="shared" si="1"/>
        <v>0</v>
      </c>
      <c r="J26" s="16">
        <f t="shared" si="2"/>
        <v>0</v>
      </c>
      <c r="K26" s="16">
        <f t="shared" si="3"/>
        <v>0</v>
      </c>
    </row>
    <row r="27" spans="1:11" ht="62.4" x14ac:dyDescent="0.3">
      <c r="A27" s="30" t="s">
        <v>49</v>
      </c>
      <c r="B27" s="11" t="s">
        <v>52</v>
      </c>
      <c r="C27" s="10" t="s">
        <v>25</v>
      </c>
      <c r="D27" s="10" t="s">
        <v>26</v>
      </c>
      <c r="E27" s="14">
        <v>100</v>
      </c>
      <c r="F27" s="32"/>
      <c r="G27" s="16">
        <f t="shared" si="0"/>
        <v>0</v>
      </c>
      <c r="H27" s="15"/>
      <c r="I27" s="16">
        <f t="shared" si="1"/>
        <v>0</v>
      </c>
      <c r="J27" s="16">
        <f t="shared" si="2"/>
        <v>0</v>
      </c>
      <c r="K27" s="16">
        <f t="shared" si="3"/>
        <v>0</v>
      </c>
    </row>
    <row r="28" spans="1:11" ht="78" x14ac:dyDescent="0.3">
      <c r="A28" s="30" t="s">
        <v>51</v>
      </c>
      <c r="B28" s="11" t="s">
        <v>54</v>
      </c>
      <c r="C28" s="10" t="s">
        <v>25</v>
      </c>
      <c r="D28" s="10" t="s">
        <v>26</v>
      </c>
      <c r="E28" s="14">
        <v>1100</v>
      </c>
      <c r="F28" s="32"/>
      <c r="G28" s="16">
        <f t="shared" si="0"/>
        <v>0</v>
      </c>
      <c r="H28" s="15"/>
      <c r="I28" s="16">
        <f t="shared" si="1"/>
        <v>0</v>
      </c>
      <c r="J28" s="16">
        <f t="shared" si="2"/>
        <v>0</v>
      </c>
      <c r="K28" s="16">
        <f t="shared" si="3"/>
        <v>0</v>
      </c>
    </row>
    <row r="29" spans="1:11" ht="46.8" x14ac:dyDescent="0.3">
      <c r="A29" s="31" t="s">
        <v>53</v>
      </c>
      <c r="B29" s="9" t="s">
        <v>57</v>
      </c>
      <c r="C29" s="10" t="s">
        <v>25</v>
      </c>
      <c r="D29" s="10" t="s">
        <v>26</v>
      </c>
      <c r="E29" s="14">
        <v>320</v>
      </c>
      <c r="F29" s="32"/>
      <c r="G29" s="16">
        <f t="shared" si="0"/>
        <v>0</v>
      </c>
      <c r="H29" s="15"/>
      <c r="I29" s="16">
        <f t="shared" si="1"/>
        <v>0</v>
      </c>
      <c r="J29" s="16">
        <f t="shared" si="2"/>
        <v>0</v>
      </c>
      <c r="K29" s="16">
        <f t="shared" si="3"/>
        <v>0</v>
      </c>
    </row>
    <row r="30" spans="1:11" ht="46.8" x14ac:dyDescent="0.3">
      <c r="A30" s="30" t="s">
        <v>55</v>
      </c>
      <c r="B30" s="9" t="s">
        <v>59</v>
      </c>
      <c r="C30" s="10" t="s">
        <v>60</v>
      </c>
      <c r="D30" s="10" t="s">
        <v>26</v>
      </c>
      <c r="E30" s="14">
        <v>150</v>
      </c>
      <c r="F30" s="32"/>
      <c r="G30" s="16">
        <f t="shared" si="0"/>
        <v>0</v>
      </c>
      <c r="H30" s="15"/>
      <c r="I30" s="16">
        <f t="shared" si="1"/>
        <v>0</v>
      </c>
      <c r="J30" s="16">
        <f t="shared" si="2"/>
        <v>0</v>
      </c>
      <c r="K30" s="16">
        <f t="shared" si="3"/>
        <v>0</v>
      </c>
    </row>
    <row r="31" spans="1:11" ht="46.8" x14ac:dyDescent="0.3">
      <c r="A31" s="30" t="s">
        <v>56</v>
      </c>
      <c r="B31" s="9" t="s">
        <v>62</v>
      </c>
      <c r="C31" s="10" t="s">
        <v>25</v>
      </c>
      <c r="D31" s="10" t="s">
        <v>26</v>
      </c>
      <c r="E31" s="14">
        <v>50</v>
      </c>
      <c r="F31" s="32"/>
      <c r="G31" s="16">
        <f t="shared" si="0"/>
        <v>0</v>
      </c>
      <c r="H31" s="15"/>
      <c r="I31" s="16">
        <f t="shared" si="1"/>
        <v>0</v>
      </c>
      <c r="J31" s="16">
        <f t="shared" si="2"/>
        <v>0</v>
      </c>
      <c r="K31" s="16">
        <f t="shared" si="3"/>
        <v>0</v>
      </c>
    </row>
    <row r="32" spans="1:11" ht="78" x14ac:dyDescent="0.3">
      <c r="A32" s="30" t="s">
        <v>58</v>
      </c>
      <c r="B32" s="9" t="s">
        <v>64</v>
      </c>
      <c r="C32" s="10" t="s">
        <v>46</v>
      </c>
      <c r="D32" s="10" t="s">
        <v>26</v>
      </c>
      <c r="E32" s="14">
        <v>150</v>
      </c>
      <c r="F32" s="32"/>
      <c r="G32" s="16">
        <f t="shared" si="0"/>
        <v>0</v>
      </c>
      <c r="H32" s="15"/>
      <c r="I32" s="16">
        <f t="shared" si="1"/>
        <v>0</v>
      </c>
      <c r="J32" s="16">
        <f t="shared" si="2"/>
        <v>0</v>
      </c>
      <c r="K32" s="16">
        <f t="shared" si="3"/>
        <v>0</v>
      </c>
    </row>
    <row r="33" spans="1:11" ht="46.8" x14ac:dyDescent="0.3">
      <c r="A33" s="30" t="s">
        <v>61</v>
      </c>
      <c r="B33" s="9" t="s">
        <v>66</v>
      </c>
      <c r="C33" s="10" t="s">
        <v>25</v>
      </c>
      <c r="D33" s="10" t="s">
        <v>28</v>
      </c>
      <c r="E33" s="14">
        <v>120</v>
      </c>
      <c r="F33" s="32"/>
      <c r="G33" s="16">
        <f t="shared" si="0"/>
        <v>0</v>
      </c>
      <c r="H33" s="15"/>
      <c r="I33" s="16">
        <f t="shared" si="1"/>
        <v>0</v>
      </c>
      <c r="J33" s="16">
        <f t="shared" si="2"/>
        <v>0</v>
      </c>
      <c r="K33" s="16">
        <f t="shared" si="3"/>
        <v>0</v>
      </c>
    </row>
    <row r="34" spans="1:11" ht="46.8" x14ac:dyDescent="0.3">
      <c r="A34" s="30" t="s">
        <v>63</v>
      </c>
      <c r="B34" s="11" t="s">
        <v>68</v>
      </c>
      <c r="C34" s="10" t="s">
        <v>25</v>
      </c>
      <c r="D34" s="10" t="s">
        <v>28</v>
      </c>
      <c r="E34" s="14">
        <v>120</v>
      </c>
      <c r="F34" s="32"/>
      <c r="G34" s="16">
        <f t="shared" si="0"/>
        <v>0</v>
      </c>
      <c r="H34" s="15"/>
      <c r="I34" s="16">
        <f t="shared" si="1"/>
        <v>0</v>
      </c>
      <c r="J34" s="16">
        <f t="shared" si="2"/>
        <v>0</v>
      </c>
      <c r="K34" s="16">
        <f t="shared" si="3"/>
        <v>0</v>
      </c>
    </row>
    <row r="35" spans="1:11" ht="46.8" x14ac:dyDescent="0.3">
      <c r="A35" s="30" t="s">
        <v>65</v>
      </c>
      <c r="B35" s="11" t="s">
        <v>70</v>
      </c>
      <c r="C35" s="10" t="s">
        <v>25</v>
      </c>
      <c r="D35" s="10" t="s">
        <v>28</v>
      </c>
      <c r="E35" s="14">
        <v>2000</v>
      </c>
      <c r="F35" s="32"/>
      <c r="G35" s="16">
        <f t="shared" si="0"/>
        <v>0</v>
      </c>
      <c r="H35" s="15"/>
      <c r="I35" s="16">
        <f t="shared" si="1"/>
        <v>0</v>
      </c>
      <c r="J35" s="16">
        <f t="shared" si="2"/>
        <v>0</v>
      </c>
      <c r="K35" s="16">
        <f t="shared" si="3"/>
        <v>0</v>
      </c>
    </row>
    <row r="36" spans="1:11" ht="46.8" x14ac:dyDescent="0.3">
      <c r="A36" s="30" t="s">
        <v>67</v>
      </c>
      <c r="B36" s="11" t="s">
        <v>72</v>
      </c>
      <c r="C36" s="10" t="s">
        <v>60</v>
      </c>
      <c r="D36" s="10" t="s">
        <v>26</v>
      </c>
      <c r="E36" s="14">
        <v>120</v>
      </c>
      <c r="F36" s="32"/>
      <c r="G36" s="16">
        <f t="shared" si="0"/>
        <v>0</v>
      </c>
      <c r="H36" s="15"/>
      <c r="I36" s="16">
        <f t="shared" si="1"/>
        <v>0</v>
      </c>
      <c r="J36" s="16">
        <f t="shared" si="2"/>
        <v>0</v>
      </c>
      <c r="K36" s="16">
        <f t="shared" si="3"/>
        <v>0</v>
      </c>
    </row>
    <row r="37" spans="1:11" ht="78" x14ac:dyDescent="0.3">
      <c r="A37" s="30" t="s">
        <v>69</v>
      </c>
      <c r="B37" s="11" t="s">
        <v>74</v>
      </c>
      <c r="C37" s="10" t="s">
        <v>25</v>
      </c>
      <c r="D37" s="10" t="s">
        <v>26</v>
      </c>
      <c r="E37" s="14">
        <v>120</v>
      </c>
      <c r="F37" s="32"/>
      <c r="G37" s="16">
        <f t="shared" si="0"/>
        <v>0</v>
      </c>
      <c r="H37" s="15"/>
      <c r="I37" s="16">
        <f t="shared" si="1"/>
        <v>0</v>
      </c>
      <c r="J37" s="16">
        <f t="shared" si="2"/>
        <v>0</v>
      </c>
      <c r="K37" s="16">
        <f t="shared" si="3"/>
        <v>0</v>
      </c>
    </row>
    <row r="38" spans="1:11" ht="62.4" x14ac:dyDescent="0.3">
      <c r="A38" s="30" t="s">
        <v>71</v>
      </c>
      <c r="B38" s="11" t="s">
        <v>76</v>
      </c>
      <c r="C38" s="10" t="s">
        <v>25</v>
      </c>
      <c r="D38" s="10" t="s">
        <v>28</v>
      </c>
      <c r="E38" s="14">
        <v>5</v>
      </c>
      <c r="F38" s="32"/>
      <c r="G38" s="16">
        <f t="shared" si="0"/>
        <v>0</v>
      </c>
      <c r="H38" s="15"/>
      <c r="I38" s="16">
        <f t="shared" si="1"/>
        <v>0</v>
      </c>
      <c r="J38" s="16">
        <f t="shared" si="2"/>
        <v>0</v>
      </c>
      <c r="K38" s="16">
        <f t="shared" si="3"/>
        <v>0</v>
      </c>
    </row>
    <row r="39" spans="1:11" ht="46.8" x14ac:dyDescent="0.3">
      <c r="A39" s="30" t="s">
        <v>73</v>
      </c>
      <c r="B39" s="11" t="s">
        <v>78</v>
      </c>
      <c r="C39" s="10" t="s">
        <v>25</v>
      </c>
      <c r="D39" s="10" t="s">
        <v>26</v>
      </c>
      <c r="E39" s="14">
        <v>600</v>
      </c>
      <c r="F39" s="32"/>
      <c r="G39" s="16">
        <f t="shared" si="0"/>
        <v>0</v>
      </c>
      <c r="H39" s="15"/>
      <c r="I39" s="16">
        <f t="shared" si="1"/>
        <v>0</v>
      </c>
      <c r="J39" s="16">
        <f t="shared" si="2"/>
        <v>0</v>
      </c>
      <c r="K39" s="16">
        <f t="shared" si="3"/>
        <v>0</v>
      </c>
    </row>
    <row r="40" spans="1:11" ht="46.8" x14ac:dyDescent="0.3">
      <c r="A40" s="30" t="s">
        <v>75</v>
      </c>
      <c r="B40" s="11" t="s">
        <v>80</v>
      </c>
      <c r="C40" s="10" t="s">
        <v>25</v>
      </c>
      <c r="D40" s="10" t="s">
        <v>26</v>
      </c>
      <c r="E40" s="14">
        <v>120</v>
      </c>
      <c r="F40" s="32"/>
      <c r="G40" s="16">
        <f t="shared" si="0"/>
        <v>0</v>
      </c>
      <c r="H40" s="15"/>
      <c r="I40" s="16">
        <f t="shared" si="1"/>
        <v>0</v>
      </c>
      <c r="J40" s="16">
        <f t="shared" si="2"/>
        <v>0</v>
      </c>
      <c r="K40" s="16">
        <f t="shared" si="3"/>
        <v>0</v>
      </c>
    </row>
    <row r="41" spans="1:11" ht="46.8" x14ac:dyDescent="0.3">
      <c r="A41" s="30" t="s">
        <v>77</v>
      </c>
      <c r="B41" s="11" t="s">
        <v>82</v>
      </c>
      <c r="C41" s="10" t="s">
        <v>25</v>
      </c>
      <c r="D41" s="10" t="s">
        <v>28</v>
      </c>
      <c r="E41" s="14">
        <v>2000</v>
      </c>
      <c r="F41" s="32"/>
      <c r="G41" s="16">
        <f t="shared" si="0"/>
        <v>0</v>
      </c>
      <c r="H41" s="15"/>
      <c r="I41" s="16">
        <f t="shared" si="1"/>
        <v>0</v>
      </c>
      <c r="J41" s="16">
        <f t="shared" si="2"/>
        <v>0</v>
      </c>
      <c r="K41" s="16">
        <f t="shared" si="3"/>
        <v>0</v>
      </c>
    </row>
    <row r="42" spans="1:11" ht="62.4" x14ac:dyDescent="0.3">
      <c r="A42" s="30" t="s">
        <v>79</v>
      </c>
      <c r="B42" s="9" t="s">
        <v>84</v>
      </c>
      <c r="C42" s="10" t="s">
        <v>85</v>
      </c>
      <c r="D42" s="10" t="s">
        <v>26</v>
      </c>
      <c r="E42" s="14">
        <v>120</v>
      </c>
      <c r="F42" s="32"/>
      <c r="G42" s="16">
        <f t="shared" si="0"/>
        <v>0</v>
      </c>
      <c r="H42" s="15"/>
      <c r="I42" s="16">
        <f t="shared" si="1"/>
        <v>0</v>
      </c>
      <c r="J42" s="16">
        <f t="shared" si="2"/>
        <v>0</v>
      </c>
      <c r="K42" s="16">
        <f t="shared" si="3"/>
        <v>0</v>
      </c>
    </row>
    <row r="43" spans="1:11" ht="62.4" x14ac:dyDescent="0.3">
      <c r="A43" s="30" t="s">
        <v>81</v>
      </c>
      <c r="B43" s="9" t="s">
        <v>87</v>
      </c>
      <c r="C43" s="10" t="s">
        <v>46</v>
      </c>
      <c r="D43" s="10" t="s">
        <v>26</v>
      </c>
      <c r="E43" s="14">
        <v>250</v>
      </c>
      <c r="F43" s="32"/>
      <c r="G43" s="16">
        <f t="shared" si="0"/>
        <v>0</v>
      </c>
      <c r="H43" s="15"/>
      <c r="I43" s="16">
        <f t="shared" si="1"/>
        <v>0</v>
      </c>
      <c r="J43" s="16">
        <f t="shared" si="2"/>
        <v>0</v>
      </c>
      <c r="K43" s="16">
        <f t="shared" si="3"/>
        <v>0</v>
      </c>
    </row>
    <row r="44" spans="1:11" ht="46.8" x14ac:dyDescent="0.3">
      <c r="A44" s="30" t="s">
        <v>83</v>
      </c>
      <c r="B44" s="9" t="s">
        <v>89</v>
      </c>
      <c r="C44" s="10" t="s">
        <v>25</v>
      </c>
      <c r="D44" s="10" t="s">
        <v>26</v>
      </c>
      <c r="E44" s="14">
        <v>300</v>
      </c>
      <c r="F44" s="32"/>
      <c r="G44" s="16">
        <f t="shared" si="0"/>
        <v>0</v>
      </c>
      <c r="H44" s="15"/>
      <c r="I44" s="16">
        <f t="shared" si="1"/>
        <v>0</v>
      </c>
      <c r="J44" s="16">
        <f t="shared" si="2"/>
        <v>0</v>
      </c>
      <c r="K44" s="16">
        <f t="shared" si="3"/>
        <v>0</v>
      </c>
    </row>
    <row r="45" spans="1:11" ht="46.8" x14ac:dyDescent="0.3">
      <c r="A45" s="30" t="s">
        <v>86</v>
      </c>
      <c r="B45" s="11" t="s">
        <v>91</v>
      </c>
      <c r="C45" s="10" t="s">
        <v>25</v>
      </c>
      <c r="D45" s="10" t="s">
        <v>26</v>
      </c>
      <c r="E45" s="14">
        <v>50</v>
      </c>
      <c r="F45" s="32"/>
      <c r="G45" s="16">
        <f t="shared" si="0"/>
        <v>0</v>
      </c>
      <c r="H45" s="15"/>
      <c r="I45" s="16">
        <f t="shared" si="1"/>
        <v>0</v>
      </c>
      <c r="J45" s="16">
        <f t="shared" si="2"/>
        <v>0</v>
      </c>
      <c r="K45" s="16">
        <f t="shared" si="3"/>
        <v>0</v>
      </c>
    </row>
    <row r="46" spans="1:11" ht="46.8" x14ac:dyDescent="0.3">
      <c r="A46" s="30" t="s">
        <v>88</v>
      </c>
      <c r="B46" s="11" t="s">
        <v>93</v>
      </c>
      <c r="C46" s="10" t="s">
        <v>25</v>
      </c>
      <c r="D46" s="10" t="s">
        <v>26</v>
      </c>
      <c r="E46" s="14">
        <v>5</v>
      </c>
      <c r="F46" s="32"/>
      <c r="G46" s="16">
        <f t="shared" si="0"/>
        <v>0</v>
      </c>
      <c r="H46" s="15"/>
      <c r="I46" s="16">
        <f t="shared" si="1"/>
        <v>0</v>
      </c>
      <c r="J46" s="16">
        <f t="shared" si="2"/>
        <v>0</v>
      </c>
      <c r="K46" s="16">
        <f t="shared" si="3"/>
        <v>0</v>
      </c>
    </row>
    <row r="47" spans="1:11" ht="46.8" x14ac:dyDescent="0.3">
      <c r="A47" s="30" t="s">
        <v>90</v>
      </c>
      <c r="B47" s="11" t="s">
        <v>95</v>
      </c>
      <c r="C47" s="10" t="s">
        <v>25</v>
      </c>
      <c r="D47" s="10" t="s">
        <v>26</v>
      </c>
      <c r="E47" s="14">
        <v>100</v>
      </c>
      <c r="F47" s="32"/>
      <c r="G47" s="16">
        <f t="shared" si="0"/>
        <v>0</v>
      </c>
      <c r="H47" s="15"/>
      <c r="I47" s="16">
        <f t="shared" si="1"/>
        <v>0</v>
      </c>
      <c r="J47" s="16">
        <f t="shared" si="2"/>
        <v>0</v>
      </c>
      <c r="K47" s="16">
        <f t="shared" si="3"/>
        <v>0</v>
      </c>
    </row>
    <row r="48" spans="1:11" ht="46.8" x14ac:dyDescent="0.3">
      <c r="A48" s="30" t="s">
        <v>92</v>
      </c>
      <c r="B48" s="11" t="s">
        <v>97</v>
      </c>
      <c r="C48" s="10" t="s">
        <v>25</v>
      </c>
      <c r="D48" s="10" t="s">
        <v>26</v>
      </c>
      <c r="E48" s="14">
        <v>10</v>
      </c>
      <c r="F48" s="32"/>
      <c r="G48" s="16">
        <f t="shared" si="0"/>
        <v>0</v>
      </c>
      <c r="H48" s="15"/>
      <c r="I48" s="16">
        <f t="shared" si="1"/>
        <v>0</v>
      </c>
      <c r="J48" s="16">
        <f t="shared" si="2"/>
        <v>0</v>
      </c>
      <c r="K48" s="16">
        <f t="shared" si="3"/>
        <v>0</v>
      </c>
    </row>
    <row r="49" spans="1:11" ht="62.4" x14ac:dyDescent="0.3">
      <c r="A49" s="30" t="s">
        <v>94</v>
      </c>
      <c r="B49" s="9" t="s">
        <v>99</v>
      </c>
      <c r="C49" s="10" t="s">
        <v>25</v>
      </c>
      <c r="D49" s="10" t="s">
        <v>26</v>
      </c>
      <c r="E49" s="14">
        <v>120</v>
      </c>
      <c r="F49" s="32"/>
      <c r="G49" s="16">
        <f t="shared" si="0"/>
        <v>0</v>
      </c>
      <c r="H49" s="15"/>
      <c r="I49" s="16">
        <f t="shared" si="1"/>
        <v>0</v>
      </c>
      <c r="J49" s="16">
        <f t="shared" si="2"/>
        <v>0</v>
      </c>
      <c r="K49" s="16">
        <f t="shared" si="3"/>
        <v>0</v>
      </c>
    </row>
    <row r="50" spans="1:11" ht="46.8" x14ac:dyDescent="0.3">
      <c r="A50" s="30" t="s">
        <v>96</v>
      </c>
      <c r="B50" s="11" t="s">
        <v>101</v>
      </c>
      <c r="C50" s="10" t="s">
        <v>25</v>
      </c>
      <c r="D50" s="10" t="s">
        <v>26</v>
      </c>
      <c r="E50" s="14">
        <v>150</v>
      </c>
      <c r="F50" s="32"/>
      <c r="G50" s="16">
        <f t="shared" si="0"/>
        <v>0</v>
      </c>
      <c r="H50" s="15"/>
      <c r="I50" s="16">
        <f t="shared" si="1"/>
        <v>0</v>
      </c>
      <c r="J50" s="16">
        <f t="shared" si="2"/>
        <v>0</v>
      </c>
      <c r="K50" s="16">
        <f t="shared" si="3"/>
        <v>0</v>
      </c>
    </row>
    <row r="51" spans="1:11" ht="46.8" x14ac:dyDescent="0.3">
      <c r="A51" s="30" t="s">
        <v>98</v>
      </c>
      <c r="B51" s="11" t="s">
        <v>103</v>
      </c>
      <c r="C51" s="10" t="s">
        <v>25</v>
      </c>
      <c r="D51" s="10" t="s">
        <v>26</v>
      </c>
      <c r="E51" s="14">
        <v>30</v>
      </c>
      <c r="F51" s="32"/>
      <c r="G51" s="16">
        <f t="shared" si="0"/>
        <v>0</v>
      </c>
      <c r="H51" s="15"/>
      <c r="I51" s="16">
        <f t="shared" si="1"/>
        <v>0</v>
      </c>
      <c r="J51" s="16">
        <f t="shared" si="2"/>
        <v>0</v>
      </c>
      <c r="K51" s="16">
        <f t="shared" si="3"/>
        <v>0</v>
      </c>
    </row>
    <row r="52" spans="1:11" ht="46.8" x14ac:dyDescent="0.3">
      <c r="A52" s="30" t="s">
        <v>100</v>
      </c>
      <c r="B52" s="11" t="s">
        <v>105</v>
      </c>
      <c r="C52" s="10" t="s">
        <v>25</v>
      </c>
      <c r="D52" s="10" t="s">
        <v>28</v>
      </c>
      <c r="E52" s="14">
        <v>150</v>
      </c>
      <c r="F52" s="32"/>
      <c r="G52" s="16">
        <f t="shared" si="0"/>
        <v>0</v>
      </c>
      <c r="H52" s="15"/>
      <c r="I52" s="16">
        <f t="shared" si="1"/>
        <v>0</v>
      </c>
      <c r="J52" s="16">
        <f t="shared" si="2"/>
        <v>0</v>
      </c>
      <c r="K52" s="16">
        <f t="shared" si="3"/>
        <v>0</v>
      </c>
    </row>
    <row r="53" spans="1:11" ht="62.4" x14ac:dyDescent="0.3">
      <c r="A53" s="30" t="s">
        <v>102</v>
      </c>
      <c r="B53" s="9" t="s">
        <v>107</v>
      </c>
      <c r="C53" s="10" t="s">
        <v>25</v>
      </c>
      <c r="D53" s="10" t="s">
        <v>28</v>
      </c>
      <c r="E53" s="14">
        <v>80</v>
      </c>
      <c r="F53" s="32"/>
      <c r="G53" s="16">
        <f t="shared" si="0"/>
        <v>0</v>
      </c>
      <c r="H53" s="15"/>
      <c r="I53" s="16">
        <f t="shared" si="1"/>
        <v>0</v>
      </c>
      <c r="J53" s="16">
        <f t="shared" si="2"/>
        <v>0</v>
      </c>
      <c r="K53" s="16">
        <f t="shared" si="3"/>
        <v>0</v>
      </c>
    </row>
    <row r="54" spans="1:11" ht="62.4" x14ac:dyDescent="0.3">
      <c r="A54" s="30" t="s">
        <v>104</v>
      </c>
      <c r="B54" s="11" t="s">
        <v>109</v>
      </c>
      <c r="C54" s="10" t="s">
        <v>25</v>
      </c>
      <c r="D54" s="10" t="s">
        <v>28</v>
      </c>
      <c r="E54" s="14">
        <v>60</v>
      </c>
      <c r="F54" s="32"/>
      <c r="G54" s="16">
        <f t="shared" si="0"/>
        <v>0</v>
      </c>
      <c r="H54" s="15"/>
      <c r="I54" s="16">
        <f t="shared" si="1"/>
        <v>0</v>
      </c>
      <c r="J54" s="16">
        <f t="shared" si="2"/>
        <v>0</v>
      </c>
      <c r="K54" s="16">
        <f t="shared" si="3"/>
        <v>0</v>
      </c>
    </row>
    <row r="55" spans="1:11" ht="57" customHeight="1" x14ac:dyDescent="0.3">
      <c r="A55" s="30" t="s">
        <v>106</v>
      </c>
      <c r="B55" s="11" t="s">
        <v>111</v>
      </c>
      <c r="C55" s="10" t="s">
        <v>25</v>
      </c>
      <c r="D55" s="10" t="s">
        <v>28</v>
      </c>
      <c r="E55" s="14">
        <v>70</v>
      </c>
      <c r="F55" s="32"/>
      <c r="G55" s="16">
        <f t="shared" si="0"/>
        <v>0</v>
      </c>
      <c r="H55" s="15"/>
      <c r="I55" s="16">
        <f t="shared" si="1"/>
        <v>0</v>
      </c>
      <c r="J55" s="16">
        <f t="shared" si="2"/>
        <v>0</v>
      </c>
      <c r="K55" s="16">
        <f t="shared" si="3"/>
        <v>0</v>
      </c>
    </row>
    <row r="56" spans="1:11" ht="62.4" x14ac:dyDescent="0.3">
      <c r="A56" s="30" t="s">
        <v>108</v>
      </c>
      <c r="B56" s="11" t="s">
        <v>133</v>
      </c>
      <c r="C56" s="10" t="s">
        <v>25</v>
      </c>
      <c r="D56" s="10" t="s">
        <v>28</v>
      </c>
      <c r="E56" s="14">
        <v>25</v>
      </c>
      <c r="F56" s="32"/>
      <c r="G56" s="16">
        <f t="shared" si="0"/>
        <v>0</v>
      </c>
      <c r="H56" s="15"/>
      <c r="I56" s="16">
        <f t="shared" si="1"/>
        <v>0</v>
      </c>
      <c r="J56" s="16">
        <f t="shared" si="2"/>
        <v>0</v>
      </c>
      <c r="K56" s="16">
        <f t="shared" si="3"/>
        <v>0</v>
      </c>
    </row>
    <row r="57" spans="1:11" ht="46.8" x14ac:dyDescent="0.3">
      <c r="A57" s="30" t="s">
        <v>110</v>
      </c>
      <c r="B57" s="11" t="s">
        <v>114</v>
      </c>
      <c r="C57" s="10" t="s">
        <v>25</v>
      </c>
      <c r="D57" s="10" t="s">
        <v>26</v>
      </c>
      <c r="E57" s="14">
        <v>5</v>
      </c>
      <c r="F57" s="32"/>
      <c r="G57" s="16">
        <f t="shared" si="0"/>
        <v>0</v>
      </c>
      <c r="H57" s="15"/>
      <c r="I57" s="16">
        <f t="shared" si="1"/>
        <v>0</v>
      </c>
      <c r="J57" s="16">
        <f t="shared" si="2"/>
        <v>0</v>
      </c>
      <c r="K57" s="16">
        <f t="shared" si="3"/>
        <v>0</v>
      </c>
    </row>
    <row r="58" spans="1:11" ht="46.5" customHeight="1" x14ac:dyDescent="0.3">
      <c r="A58" s="30" t="s">
        <v>112</v>
      </c>
      <c r="B58" s="11" t="s">
        <v>132</v>
      </c>
      <c r="C58" s="10" t="s">
        <v>25</v>
      </c>
      <c r="D58" s="10" t="s">
        <v>28</v>
      </c>
      <c r="E58" s="14">
        <v>100</v>
      </c>
      <c r="F58" s="32"/>
      <c r="G58" s="16">
        <f t="shared" si="0"/>
        <v>0</v>
      </c>
      <c r="H58" s="15"/>
      <c r="I58" s="16">
        <f t="shared" si="1"/>
        <v>0</v>
      </c>
      <c r="J58" s="16">
        <f t="shared" si="2"/>
        <v>0</v>
      </c>
      <c r="K58" s="16">
        <f t="shared" si="3"/>
        <v>0</v>
      </c>
    </row>
    <row r="59" spans="1:11" ht="46.8" x14ac:dyDescent="0.3">
      <c r="A59" s="30" t="s">
        <v>113</v>
      </c>
      <c r="B59" s="11" t="s">
        <v>117</v>
      </c>
      <c r="C59" s="10" t="s">
        <v>25</v>
      </c>
      <c r="D59" s="10" t="s">
        <v>26</v>
      </c>
      <c r="E59" s="14">
        <v>10</v>
      </c>
      <c r="F59" s="32"/>
      <c r="G59" s="16">
        <f t="shared" si="0"/>
        <v>0</v>
      </c>
      <c r="H59" s="15"/>
      <c r="I59" s="16">
        <f t="shared" si="1"/>
        <v>0</v>
      </c>
      <c r="J59" s="16">
        <f t="shared" si="2"/>
        <v>0</v>
      </c>
      <c r="K59" s="16">
        <f t="shared" si="3"/>
        <v>0</v>
      </c>
    </row>
    <row r="60" spans="1:11" ht="46.8" x14ac:dyDescent="0.3">
      <c r="A60" s="30" t="s">
        <v>115</v>
      </c>
      <c r="B60" s="11" t="s">
        <v>119</v>
      </c>
      <c r="C60" s="10" t="s">
        <v>25</v>
      </c>
      <c r="D60" s="10" t="s">
        <v>28</v>
      </c>
      <c r="E60" s="14">
        <v>1400</v>
      </c>
      <c r="F60" s="32"/>
      <c r="G60" s="16">
        <f t="shared" si="0"/>
        <v>0</v>
      </c>
      <c r="H60" s="15"/>
      <c r="I60" s="16">
        <f t="shared" si="1"/>
        <v>0</v>
      </c>
      <c r="J60" s="16">
        <f t="shared" si="2"/>
        <v>0</v>
      </c>
      <c r="K60" s="16">
        <f t="shared" si="3"/>
        <v>0</v>
      </c>
    </row>
    <row r="61" spans="1:11" ht="62.4" x14ac:dyDescent="0.3">
      <c r="A61" s="30" t="s">
        <v>116</v>
      </c>
      <c r="B61" s="11" t="s">
        <v>121</v>
      </c>
      <c r="C61" s="10" t="s">
        <v>25</v>
      </c>
      <c r="D61" s="10" t="s">
        <v>26</v>
      </c>
      <c r="E61" s="14">
        <v>80</v>
      </c>
      <c r="F61" s="32"/>
      <c r="G61" s="16">
        <f t="shared" si="0"/>
        <v>0</v>
      </c>
      <c r="H61" s="15"/>
      <c r="I61" s="16">
        <f t="shared" si="1"/>
        <v>0</v>
      </c>
      <c r="J61" s="16">
        <f t="shared" si="2"/>
        <v>0</v>
      </c>
      <c r="K61" s="16">
        <f t="shared" si="3"/>
        <v>0</v>
      </c>
    </row>
    <row r="62" spans="1:11" ht="46.8" x14ac:dyDescent="0.3">
      <c r="A62" s="30" t="s">
        <v>118</v>
      </c>
      <c r="B62" s="11" t="s">
        <v>123</v>
      </c>
      <c r="C62" s="10" t="s">
        <v>124</v>
      </c>
      <c r="D62" s="10" t="s">
        <v>26</v>
      </c>
      <c r="E62" s="14">
        <v>10</v>
      </c>
      <c r="F62" s="32"/>
      <c r="G62" s="16">
        <f t="shared" si="0"/>
        <v>0</v>
      </c>
      <c r="H62" s="15"/>
      <c r="I62" s="16">
        <f t="shared" si="1"/>
        <v>0</v>
      </c>
      <c r="J62" s="16">
        <f t="shared" si="2"/>
        <v>0</v>
      </c>
      <c r="K62" s="16">
        <f t="shared" si="3"/>
        <v>0</v>
      </c>
    </row>
    <row r="63" spans="1:11" ht="46.8" x14ac:dyDescent="0.3">
      <c r="A63" s="30" t="s">
        <v>120</v>
      </c>
      <c r="B63" s="9" t="s">
        <v>126</v>
      </c>
      <c r="C63" s="10" t="s">
        <v>25</v>
      </c>
      <c r="D63" s="10" t="s">
        <v>26</v>
      </c>
      <c r="E63" s="14">
        <v>5</v>
      </c>
      <c r="F63" s="32"/>
      <c r="G63" s="16">
        <f t="shared" si="0"/>
        <v>0</v>
      </c>
      <c r="H63" s="15"/>
      <c r="I63" s="16">
        <f t="shared" si="1"/>
        <v>0</v>
      </c>
      <c r="J63" s="16">
        <f t="shared" si="2"/>
        <v>0</v>
      </c>
      <c r="K63" s="16">
        <f t="shared" si="3"/>
        <v>0</v>
      </c>
    </row>
    <row r="64" spans="1:11" ht="46.8" x14ac:dyDescent="0.3">
      <c r="A64" s="30" t="s">
        <v>122</v>
      </c>
      <c r="B64" s="11" t="s">
        <v>128</v>
      </c>
      <c r="C64" s="10" t="s">
        <v>25</v>
      </c>
      <c r="D64" s="10" t="s">
        <v>26</v>
      </c>
      <c r="E64" s="14">
        <v>5</v>
      </c>
      <c r="F64" s="32"/>
      <c r="G64" s="16">
        <f t="shared" si="0"/>
        <v>0</v>
      </c>
      <c r="H64" s="15"/>
      <c r="I64" s="16">
        <f t="shared" si="1"/>
        <v>0</v>
      </c>
      <c r="J64" s="16">
        <f t="shared" si="2"/>
        <v>0</v>
      </c>
      <c r="K64" s="16">
        <f t="shared" si="3"/>
        <v>0</v>
      </c>
    </row>
    <row r="65" spans="1:11" ht="78" x14ac:dyDescent="0.3">
      <c r="A65" s="30" t="s">
        <v>125</v>
      </c>
      <c r="B65" s="9" t="s">
        <v>129</v>
      </c>
      <c r="C65" s="10" t="s">
        <v>25</v>
      </c>
      <c r="D65" s="10" t="s">
        <v>26</v>
      </c>
      <c r="E65" s="14">
        <v>4000</v>
      </c>
      <c r="F65" s="32"/>
      <c r="G65" s="16">
        <f t="shared" si="0"/>
        <v>0</v>
      </c>
      <c r="H65" s="15"/>
      <c r="I65" s="16">
        <f t="shared" si="1"/>
        <v>0</v>
      </c>
      <c r="J65" s="16">
        <f t="shared" si="2"/>
        <v>0</v>
      </c>
      <c r="K65" s="16">
        <f t="shared" si="3"/>
        <v>0</v>
      </c>
    </row>
    <row r="66" spans="1:11" ht="62.4" x14ac:dyDescent="0.3">
      <c r="A66" s="30" t="s">
        <v>127</v>
      </c>
      <c r="B66" s="11" t="s">
        <v>130</v>
      </c>
      <c r="C66" s="10" t="s">
        <v>131</v>
      </c>
      <c r="D66" s="10" t="s">
        <v>26</v>
      </c>
      <c r="E66" s="14">
        <v>1000</v>
      </c>
      <c r="F66" s="32"/>
      <c r="G66" s="16">
        <f t="shared" si="0"/>
        <v>0</v>
      </c>
      <c r="H66" s="15"/>
      <c r="I66" s="16">
        <f t="shared" si="1"/>
        <v>0</v>
      </c>
      <c r="J66" s="16">
        <f t="shared" si="2"/>
        <v>0</v>
      </c>
      <c r="K66" s="16">
        <f t="shared" si="3"/>
        <v>0</v>
      </c>
    </row>
    <row r="67" spans="1:11" ht="16.5" customHeight="1" x14ac:dyDescent="0.3">
      <c r="A67" s="34" t="s">
        <v>136</v>
      </c>
      <c r="B67" s="34"/>
      <c r="C67" s="34"/>
      <c r="D67" s="34"/>
      <c r="E67" s="34"/>
      <c r="F67" s="35"/>
      <c r="G67" s="16">
        <f>SUM(G12:G66)</f>
        <v>0</v>
      </c>
      <c r="H67" s="28" t="s">
        <v>137</v>
      </c>
      <c r="I67" s="16">
        <f>SUM(I12:I66)</f>
        <v>0</v>
      </c>
      <c r="J67" s="28" t="s">
        <v>137</v>
      </c>
      <c r="K67" s="16">
        <f>SUM(K12:K66)</f>
        <v>0</v>
      </c>
    </row>
    <row r="70" spans="1:11" ht="50.4" customHeight="1" x14ac:dyDescent="0.3">
      <c r="A70" s="33" t="s">
        <v>22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11" ht="15.6" x14ac:dyDescent="0.3">
      <c r="K71" s="8"/>
    </row>
    <row r="72" spans="1:11" x14ac:dyDescent="0.3">
      <c r="E72" s="36" t="s">
        <v>138</v>
      </c>
      <c r="F72" s="36"/>
      <c r="G72" s="36"/>
      <c r="H72" s="36"/>
      <c r="I72" s="36"/>
      <c r="J72" s="36"/>
      <c r="K72" s="36"/>
    </row>
    <row r="73" spans="1:11" ht="33.9" customHeight="1" x14ac:dyDescent="0.3">
      <c r="E73" s="37" t="s">
        <v>139</v>
      </c>
      <c r="F73" s="38"/>
      <c r="G73" s="38"/>
      <c r="H73" s="38"/>
      <c r="I73" s="38"/>
      <c r="J73" s="38"/>
      <c r="K73" s="38"/>
    </row>
    <row r="76" spans="1:11" ht="15.6" x14ac:dyDescent="0.3">
      <c r="B76" s="7"/>
    </row>
  </sheetData>
  <mergeCells count="4">
    <mergeCell ref="A70:K70"/>
    <mergeCell ref="A67:F67"/>
    <mergeCell ref="E72:K72"/>
    <mergeCell ref="E73:K73"/>
  </mergeCells>
  <printOptions horizontalCentered="1"/>
  <pageMargins left="0" right="0" top="0.35433070866141736" bottom="0.35433070866141736" header="0.31496062992125984" footer="0.31496062992125984"/>
  <pageSetup paperSize="9" scale="89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część I</vt:lpstr>
      <vt:lpstr>'część I'!Obszar_wydruku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Hajnasz</dc:creator>
  <cp:lastModifiedBy>SP14</cp:lastModifiedBy>
  <cp:lastPrinted>2023-11-29T13:14:54Z</cp:lastPrinted>
  <dcterms:created xsi:type="dcterms:W3CDTF">2022-06-03T05:23:06Z</dcterms:created>
  <dcterms:modified xsi:type="dcterms:W3CDTF">2023-11-29T13:15:13Z</dcterms:modified>
</cp:coreProperties>
</file>